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ly\Documents\Emily\"/>
    </mc:Choice>
  </mc:AlternateContent>
  <xr:revisionPtr revIDLastSave="0" documentId="13_ncr:1_{8F8BBF94-D136-4CE8-8684-180479F8A31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28" i="1"/>
  <c r="C37" i="1"/>
  <c r="D37" i="1"/>
  <c r="E37" i="1"/>
  <c r="F37" i="1"/>
  <c r="G37" i="1"/>
  <c r="H37" i="1"/>
  <c r="I37" i="1"/>
  <c r="J37" i="1"/>
  <c r="K37" i="1"/>
  <c r="L37" i="1"/>
  <c r="M37" i="1"/>
  <c r="B37" i="1"/>
  <c r="N37" i="1" l="1"/>
  <c r="C18" i="1"/>
  <c r="C19" i="1" s="1"/>
  <c r="D18" i="1"/>
  <c r="D19" i="1" s="1"/>
  <c r="E18" i="1"/>
  <c r="E19" i="1" s="1"/>
  <c r="F18" i="1"/>
  <c r="F19" i="1" s="1"/>
  <c r="F21" i="1" s="1"/>
  <c r="F23" i="1" s="1"/>
  <c r="G18" i="1"/>
  <c r="G19" i="1" s="1"/>
  <c r="H18" i="1"/>
  <c r="H19" i="1" s="1"/>
  <c r="I18" i="1"/>
  <c r="I19" i="1" s="1"/>
  <c r="J18" i="1"/>
  <c r="J19" i="1" s="1"/>
  <c r="J21" i="1" s="1"/>
  <c r="J23" i="1" s="1"/>
  <c r="K18" i="1"/>
  <c r="K19" i="1" s="1"/>
  <c r="L18" i="1"/>
  <c r="L19" i="1" s="1"/>
  <c r="M18" i="1"/>
  <c r="M19" i="1" s="1"/>
  <c r="B18" i="1"/>
  <c r="B19" i="1" s="1"/>
  <c r="K21" i="1" l="1"/>
  <c r="K23" i="1" s="1"/>
  <c r="K20" i="1"/>
  <c r="G20" i="1"/>
  <c r="G21" i="1"/>
  <c r="G23" i="1" s="1"/>
  <c r="C21" i="1"/>
  <c r="C23" i="1" s="1"/>
  <c r="C20" i="1"/>
  <c r="B21" i="1"/>
  <c r="B20" i="1"/>
  <c r="N19" i="1"/>
  <c r="M20" i="1"/>
  <c r="M21" i="1"/>
  <c r="M23" i="1" s="1"/>
  <c r="I20" i="1"/>
  <c r="I21" i="1"/>
  <c r="I23" i="1" s="1"/>
  <c r="E20" i="1"/>
  <c r="E21" i="1"/>
  <c r="E23" i="1" s="1"/>
  <c r="L21" i="1"/>
  <c r="L23" i="1" s="1"/>
  <c r="L20" i="1"/>
  <c r="H21" i="1"/>
  <c r="H23" i="1" s="1"/>
  <c r="H20" i="1"/>
  <c r="D21" i="1"/>
  <c r="D23" i="1" s="1"/>
  <c r="D20" i="1"/>
  <c r="N18" i="1"/>
  <c r="J20" i="1"/>
  <c r="F20" i="1"/>
  <c r="L22" i="1" l="1"/>
  <c r="L24" i="1" s="1"/>
  <c r="I22" i="1"/>
  <c r="I24" i="1" s="1"/>
  <c r="N20" i="1"/>
  <c r="B22" i="1"/>
  <c r="D22" i="1"/>
  <c r="D24" i="1" s="1"/>
  <c r="J22" i="1"/>
  <c r="J24" i="1" s="1"/>
  <c r="H22" i="1"/>
  <c r="H24" i="1" s="1"/>
  <c r="N21" i="1"/>
  <c r="B23" i="1"/>
  <c r="N23" i="1" s="1"/>
  <c r="G22" i="1"/>
  <c r="G24" i="1" s="1"/>
  <c r="F22" i="1"/>
  <c r="F24" i="1" s="1"/>
  <c r="E22" i="1"/>
  <c r="E24" i="1" s="1"/>
  <c r="M22" i="1"/>
  <c r="M24" i="1" s="1"/>
  <c r="C22" i="1"/>
  <c r="C24" i="1" s="1"/>
  <c r="K22" i="1"/>
  <c r="K24" i="1" s="1"/>
  <c r="N22" i="1" l="1"/>
  <c r="B24" i="1"/>
  <c r="N24" i="1" s="1"/>
</calcChain>
</file>

<file path=xl/sharedStrings.xml><?xml version="1.0" encoding="utf-8"?>
<sst xmlns="http://schemas.openxmlformats.org/spreadsheetml/2006/main" count="305" uniqueCount="48">
  <si>
    <t>Revenue</t>
  </si>
  <si>
    <t>Expenses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</si>
  <si>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</si>
  <si>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</si>
  <si>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</si>
  <si>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</si>
  <si>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</si>
  <si>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</si>
  <si>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</si>
  <si>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</si>
  <si>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</si>
  <si>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</si>
  <si>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 xml:space="preserve">October </t>
  </si>
  <si>
    <t>Expected Revenue</t>
  </si>
  <si>
    <t>Utilization Rate (Billable Hours by Tech)</t>
  </si>
  <si>
    <t xml:space="preserve">Total Potential Hours </t>
  </si>
  <si>
    <t>Total Hours Delivered</t>
  </si>
  <si>
    <t>Total BCBA hours</t>
  </si>
  <si>
    <t>Total RBT revenue</t>
  </si>
  <si>
    <t>Total BCBA revenue</t>
  </si>
  <si>
    <t>% of time direct supervision</t>
  </si>
  <si>
    <t># of Hours Per Full Time Client</t>
  </si>
  <si>
    <t># of Hours per Half Day Client</t>
  </si>
  <si>
    <t># of Full Time Clients</t>
  </si>
  <si>
    <t># of Half Day Clients</t>
  </si>
  <si>
    <t>Total BT hours</t>
  </si>
  <si>
    <t>Professional Development</t>
  </si>
  <si>
    <t xml:space="preserve">Clinic Materials </t>
  </si>
  <si>
    <t>Technology/Equipment</t>
  </si>
  <si>
    <t>Basic Example of Revenue Projection</t>
  </si>
  <si>
    <t>*estimate how many hours you pay technicians/how many hours are billable</t>
  </si>
  <si>
    <t>*average % of direct therapy hours supervised by BCBA</t>
  </si>
  <si>
    <t>*can average overall all insurance payers to estimate entire revenue, or can change to project just one payer</t>
  </si>
  <si>
    <t>Avg. BT fee schedule rate</t>
  </si>
  <si>
    <t>Avg. BCBA fee schedule rate</t>
  </si>
  <si>
    <t>Average Pay Rate for RBT per hour</t>
  </si>
  <si>
    <t xml:space="preserve">November </t>
  </si>
  <si>
    <t>Totals</t>
  </si>
  <si>
    <t>Gray Boxes are populated by formulas</t>
  </si>
  <si>
    <t>BCBA Salaries (Monthly Payroll)</t>
  </si>
  <si>
    <t>Behavior Technician (Monthly Payroll)</t>
  </si>
  <si>
    <t>Administrative Payroll (Monthly)</t>
  </si>
  <si>
    <t>Building/Rent/Facility (Clinic-Based)</t>
  </si>
  <si>
    <t>Drive Time or Mileage (Home-Based)</t>
  </si>
  <si>
    <t>Software Costs (per month)</t>
  </si>
  <si>
    <t>Totals:</t>
  </si>
  <si>
    <t>*is your revenue (green) greater than your expenses (red)?!?</t>
  </si>
  <si>
    <t>Highlighted boxes are for INPUTS that you can enter/change.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</si>
</sst>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2" borderId="0" xfId="0" applyFill="1"/>
    <xf numFmtId="6" fontId="0" fillId="2" borderId="0" xfId="0" applyNumberFormat="1" applyFill="1"/>
    <xf numFmtId="44" fontId="0" fillId="2" borderId="0" xfId="1" applyFont="1" applyFill="1"/>
    <xf numFmtId="9" fontId="0" fillId="2" borderId="0" xfId="0" applyNumberFormat="1" applyFill="1"/>
    <xf numFmtId="2" fontId="0" fillId="3" borderId="0" xfId="1" applyNumberFormat="1" applyFont="1" applyFill="1"/>
    <xf numFmtId="44" fontId="0" fillId="3" borderId="0" xfId="1" applyFont="1" applyFill="1"/>
    <xf numFmtId="0" fontId="3" fillId="0" borderId="0" xfId="0" applyFont="1" applyAlignment="1">
      <alignment horizontal="right"/>
    </xf>
    <xf numFmtId="44" fontId="3" fillId="4" borderId="0" xfId="1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5" fontId="4" fillId="3" borderId="0" xfId="0" applyNumberFormat="1" applyFont="1" applyFill="1"/>
    <xf numFmtId="0" fontId="0" fillId="0" borderId="1" xfId="0" applyBorder="1"/>
    <xf numFmtId="0" fontId="0" fillId="0" borderId="3" xfId="0" applyBorder="1"/>
    <xf numFmtId="0" fontId="0" fillId="2" borderId="7" xfId="0" applyFill="1" applyBorder="1"/>
    <xf numFmtId="0" fontId="0" fillId="2" borderId="8" xfId="0" applyFill="1" applyBorder="1"/>
    <xf numFmtId="0" fontId="0" fillId="0" borderId="4" xfId="0" applyBorder="1"/>
    <xf numFmtId="0" fontId="0" fillId="0" borderId="6" xfId="0" applyBorder="1"/>
    <xf numFmtId="165" fontId="4" fillId="2" borderId="0" xfId="0" applyNumberFormat="1" applyFont="1" applyFill="1"/>
    <xf numFmtId="165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workbookViewId="0">
      <selection activeCell="B29" sqref="B29"/>
    </sheetView>
  </sheetViews>
  <sheetFormatPr defaultRowHeight="14.4" x14ac:dyDescent="0.3"/>
  <cols>
    <col min="1" max="1" width="39" customWidth="1"/>
    <col min="2" max="2" width="13.88671875" customWidth="1"/>
    <col min="3" max="3" width="11.5546875" bestFit="1" customWidth="1"/>
    <col min="4" max="13" width="12.5546875" bestFit="1" customWidth="1"/>
    <col min="14" max="14" width="16.5546875" customWidth="1"/>
  </cols>
  <sheetData>
    <row r="1" spans="1:14" ht="15" thickBot="1" x14ac:dyDescent="0.35"/>
    <row r="2" spans="1:14" x14ac:dyDescent="0.3">
      <c r="A2" s="21" t="s">
        <v>29</v>
      </c>
      <c r="B2" s="22"/>
    </row>
    <row r="3" spans="1:14" x14ac:dyDescent="0.3">
      <c r="A3" s="23" t="s">
        <v>47</v>
      </c>
      <c r="B3" s="24"/>
    </row>
    <row r="4" spans="1:14" ht="15" thickBot="1" x14ac:dyDescent="0.35">
      <c r="A4" s="25" t="s">
        <v>38</v>
      </c>
      <c r="B4" s="26"/>
    </row>
    <row r="6" spans="1:14" x14ac:dyDescent="0.3">
      <c r="A6" t="s">
        <v>35</v>
      </c>
      <c r="B6" s="7"/>
    </row>
    <row r="7" spans="1:14" x14ac:dyDescent="0.3">
      <c r="A7" t="s">
        <v>21</v>
      </c>
      <c r="B7" s="6"/>
      <c r="C7" s="3"/>
    </row>
    <row r="8" spans="1:14" x14ac:dyDescent="0.3">
      <c r="A8" t="s">
        <v>22</v>
      </c>
      <c r="B8" s="6"/>
      <c r="C8" s="3"/>
    </row>
    <row r="9" spans="1:14" x14ac:dyDescent="0.3">
      <c r="A9" t="s">
        <v>33</v>
      </c>
      <c r="B9" s="8"/>
      <c r="C9" s="3" t="s">
        <v>32</v>
      </c>
    </row>
    <row r="10" spans="1:14" x14ac:dyDescent="0.3">
      <c r="A10" t="s">
        <v>34</v>
      </c>
      <c r="B10" s="8"/>
      <c r="C10" s="3"/>
    </row>
    <row r="11" spans="1:14" x14ac:dyDescent="0.3">
      <c r="A11" t="s">
        <v>14</v>
      </c>
      <c r="B11" s="6">
        <v>0.9</v>
      </c>
      <c r="C11" s="3" t="s">
        <v>30</v>
      </c>
    </row>
    <row r="12" spans="1:14" x14ac:dyDescent="0.3">
      <c r="A12" t="s">
        <v>20</v>
      </c>
      <c r="B12" s="9">
        <v>0.15</v>
      </c>
      <c r="C12" s="3" t="s">
        <v>31</v>
      </c>
    </row>
    <row r="13" spans="1:14" x14ac:dyDescent="0.3">
      <c r="C13" s="3"/>
    </row>
    <row r="14" spans="1:14" x14ac:dyDescent="0.3">
      <c r="A14" s="2" t="s">
        <v>0</v>
      </c>
    </row>
    <row r="15" spans="1:14" s="4" customFormat="1" x14ac:dyDescent="0.3">
      <c r="B15" s="12" t="s">
        <v>3</v>
      </c>
      <c r="C15" s="12" t="s">
        <v>4</v>
      </c>
      <c r="D15" s="12" t="s">
        <v>5</v>
      </c>
      <c r="E15" s="12" t="s">
        <v>6</v>
      </c>
      <c r="F15" s="12" t="s">
        <v>7</v>
      </c>
      <c r="G15" s="12" t="s">
        <v>8</v>
      </c>
      <c r="H15" s="12" t="s">
        <v>9</v>
      </c>
      <c r="I15" s="12" t="s">
        <v>10</v>
      </c>
      <c r="J15" s="12" t="s">
        <v>11</v>
      </c>
      <c r="K15" s="12" t="s">
        <v>12</v>
      </c>
      <c r="L15" s="12" t="s">
        <v>36</v>
      </c>
      <c r="M15" s="12" t="s">
        <v>2</v>
      </c>
      <c r="N15" s="12" t="s">
        <v>37</v>
      </c>
    </row>
    <row r="16" spans="1:14" x14ac:dyDescent="0.3">
      <c r="A16" t="s">
        <v>23</v>
      </c>
      <c r="B16" s="6">
        <v>10</v>
      </c>
      <c r="C16" s="6">
        <v>10</v>
      </c>
      <c r="D16" s="6">
        <v>10</v>
      </c>
      <c r="E16" s="6">
        <v>10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6">
        <v>10</v>
      </c>
      <c r="M16" s="6">
        <v>10</v>
      </c>
      <c r="N16" s="6">
        <v>10</v>
      </c>
    </row>
    <row r="17" spans="1:18" x14ac:dyDescent="0.3">
      <c r="A17" t="s">
        <v>24</v>
      </c>
      <c r="B17" s="6">
        <v>10</v>
      </c>
      <c r="C17" s="6">
        <v>10</v>
      </c>
      <c r="D17" s="6">
        <v>10</v>
      </c>
      <c r="E17" s="6">
        <v>10</v>
      </c>
      <c r="F17" s="6">
        <v>10</v>
      </c>
      <c r="G17" s="6">
        <v>10</v>
      </c>
      <c r="H17" s="6">
        <v>10</v>
      </c>
      <c r="I17" s="6">
        <v>10</v>
      </c>
      <c r="J17" s="6">
        <v>10</v>
      </c>
      <c r="K17" s="6">
        <v>10</v>
      </c>
      <c r="L17" s="6">
        <v>10</v>
      </c>
      <c r="M17" s="6">
        <v>10</v>
      </c>
      <c r="N17" s="6">
        <v>20</v>
      </c>
    </row>
    <row r="18" spans="1:18" x14ac:dyDescent="0.3">
      <c r="A18" t="s">
        <v>15</v>
      </c>
      <c r="B18" s="10">
        <f>((B16*$B$7)+(B17*$B$8))*4.2</f>
        <v>0</v>
      </c>
      <c r="C18" s="10">
        <f t="shared" ref="C18:M18" si="0">C16*$B$7*4.2</f>
        <v>0</v>
      </c>
      <c r="D18" s="10">
        <f t="shared" si="0"/>
        <v>0</v>
      </c>
      <c r="E18" s="10">
        <f t="shared" si="0"/>
        <v>0</v>
      </c>
      <c r="F18" s="10">
        <f>F16*$B$7*4.2</f>
        <v>0</v>
      </c>
      <c r="G18" s="10">
        <f t="shared" si="0"/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 t="shared" si="0"/>
        <v>0</v>
      </c>
      <c r="M18" s="10">
        <f t="shared" si="0"/>
        <v>0</v>
      </c>
      <c r="N18" s="10">
        <f t="shared" ref="N18:N24" si="1">SUM(B18:M18)</f>
        <v>0</v>
      </c>
    </row>
    <row r="19" spans="1:18" x14ac:dyDescent="0.3">
      <c r="A19" t="s">
        <v>16</v>
      </c>
      <c r="B19" s="10">
        <f>B18*$B$11</f>
        <v>0</v>
      </c>
      <c r="C19" s="10">
        <f t="shared" ref="C19:M19" si="2">C18*$B$11</f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0</v>
      </c>
      <c r="H19" s="10">
        <f t="shared" si="2"/>
        <v>0</v>
      </c>
      <c r="I19" s="10">
        <f t="shared" si="2"/>
        <v>0</v>
      </c>
      <c r="J19" s="10">
        <f t="shared" si="2"/>
        <v>0</v>
      </c>
      <c r="K19" s="10">
        <f t="shared" si="2"/>
        <v>0</v>
      </c>
      <c r="L19" s="10">
        <f t="shared" si="2"/>
        <v>0</v>
      </c>
      <c r="M19" s="10">
        <f t="shared" si="2"/>
        <v>0</v>
      </c>
      <c r="N19" s="10">
        <f t="shared" si="1"/>
        <v>0</v>
      </c>
    </row>
    <row r="20" spans="1:18" x14ac:dyDescent="0.3">
      <c r="A20" t="s">
        <v>25</v>
      </c>
      <c r="B20" s="10">
        <f>B19*(1-$B$12)</f>
        <v>0</v>
      </c>
      <c r="C20" s="10">
        <f t="shared" ref="C20:M20" si="3">C19*(1-$B$12)</f>
        <v>0</v>
      </c>
      <c r="D20" s="10">
        <f t="shared" si="3"/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1"/>
        <v>0</v>
      </c>
    </row>
    <row r="21" spans="1:18" x14ac:dyDescent="0.3">
      <c r="A21" t="s">
        <v>17</v>
      </c>
      <c r="B21" s="10">
        <f>B19*$B$12</f>
        <v>0</v>
      </c>
      <c r="C21" s="10">
        <f t="shared" ref="C21:M21" si="4">C19*$B$12</f>
        <v>0</v>
      </c>
      <c r="D21" s="10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  <c r="K21" s="10">
        <f t="shared" si="4"/>
        <v>0</v>
      </c>
      <c r="L21" s="10">
        <f t="shared" si="4"/>
        <v>0</v>
      </c>
      <c r="M21" s="10">
        <f t="shared" si="4"/>
        <v>0</v>
      </c>
      <c r="N21" s="10">
        <f t="shared" si="1"/>
        <v>0</v>
      </c>
    </row>
    <row r="22" spans="1:18" x14ac:dyDescent="0.3">
      <c r="A22" t="s">
        <v>18</v>
      </c>
      <c r="B22" s="11">
        <f t="shared" ref="B22:M22" si="5">B20*$B$9</f>
        <v>0</v>
      </c>
      <c r="C22" s="11">
        <f t="shared" si="5"/>
        <v>0</v>
      </c>
      <c r="D22" s="11">
        <f t="shared" si="5"/>
        <v>0</v>
      </c>
      <c r="E22" s="11">
        <f t="shared" si="5"/>
        <v>0</v>
      </c>
      <c r="F22" s="11">
        <f t="shared" si="5"/>
        <v>0</v>
      </c>
      <c r="G22" s="11">
        <f t="shared" si="5"/>
        <v>0</v>
      </c>
      <c r="H22" s="11">
        <f t="shared" si="5"/>
        <v>0</v>
      </c>
      <c r="I22" s="11">
        <f t="shared" si="5"/>
        <v>0</v>
      </c>
      <c r="J22" s="11">
        <f t="shared" si="5"/>
        <v>0</v>
      </c>
      <c r="K22" s="11">
        <f t="shared" si="5"/>
        <v>0</v>
      </c>
      <c r="L22" s="11">
        <f t="shared" si="5"/>
        <v>0</v>
      </c>
      <c r="M22" s="11">
        <f t="shared" si="5"/>
        <v>0</v>
      </c>
      <c r="N22" s="11">
        <f t="shared" si="1"/>
        <v>0</v>
      </c>
    </row>
    <row r="23" spans="1:18" x14ac:dyDescent="0.3">
      <c r="A23" t="s">
        <v>19</v>
      </c>
      <c r="B23" s="11">
        <f t="shared" ref="B23:M23" si="6">B21*$B$10</f>
        <v>0</v>
      </c>
      <c r="C23" s="11">
        <f t="shared" si="6"/>
        <v>0</v>
      </c>
      <c r="D23" s="11">
        <f t="shared" si="6"/>
        <v>0</v>
      </c>
      <c r="E23" s="11">
        <f t="shared" si="6"/>
        <v>0</v>
      </c>
      <c r="F23" s="11">
        <f t="shared" si="6"/>
        <v>0</v>
      </c>
      <c r="G23" s="11">
        <f t="shared" si="6"/>
        <v>0</v>
      </c>
      <c r="H23" s="11">
        <f t="shared" si="6"/>
        <v>0</v>
      </c>
      <c r="I23" s="11">
        <f t="shared" si="6"/>
        <v>0</v>
      </c>
      <c r="J23" s="11">
        <f t="shared" si="6"/>
        <v>0</v>
      </c>
      <c r="K23" s="11">
        <f t="shared" si="6"/>
        <v>0</v>
      </c>
      <c r="L23" s="11">
        <f t="shared" si="6"/>
        <v>0</v>
      </c>
      <c r="M23" s="11">
        <f t="shared" si="6"/>
        <v>0</v>
      </c>
      <c r="N23" s="11">
        <f t="shared" si="1"/>
        <v>0</v>
      </c>
    </row>
    <row r="24" spans="1:18" x14ac:dyDescent="0.3">
      <c r="A24" t="s">
        <v>13</v>
      </c>
      <c r="B24" s="11">
        <f>B22+B23</f>
        <v>0</v>
      </c>
      <c r="C24" s="11">
        <f t="shared" ref="C24:M24" si="7">C22+C23</f>
        <v>0</v>
      </c>
      <c r="D24" s="11">
        <f t="shared" si="7"/>
        <v>0</v>
      </c>
      <c r="E24" s="11">
        <f t="shared" si="7"/>
        <v>0</v>
      </c>
      <c r="F24" s="11">
        <f t="shared" si="7"/>
        <v>0</v>
      </c>
      <c r="G24" s="11">
        <f t="shared" si="7"/>
        <v>0</v>
      </c>
      <c r="H24" s="11">
        <f t="shared" si="7"/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 t="shared" si="7"/>
        <v>0</v>
      </c>
      <c r="M24" s="11">
        <f t="shared" si="7"/>
        <v>0</v>
      </c>
      <c r="N24" s="13">
        <f t="shared" si="1"/>
        <v>0</v>
      </c>
      <c r="O24" s="1"/>
    </row>
    <row r="27" spans="1:18" x14ac:dyDescent="0.3">
      <c r="A27" s="2" t="s">
        <v>1</v>
      </c>
      <c r="B27" s="12" t="s">
        <v>3</v>
      </c>
      <c r="C27" s="12" t="s">
        <v>4</v>
      </c>
      <c r="D27" s="12" t="s">
        <v>5</v>
      </c>
      <c r="E27" s="12" t="s">
        <v>6</v>
      </c>
      <c r="F27" s="12" t="s">
        <v>7</v>
      </c>
      <c r="G27" s="12" t="s">
        <v>8</v>
      </c>
      <c r="H27" s="12" t="s">
        <v>9</v>
      </c>
      <c r="I27" s="12" t="s">
        <v>10</v>
      </c>
      <c r="J27" s="12" t="s">
        <v>11</v>
      </c>
      <c r="K27" s="12" t="s">
        <v>12</v>
      </c>
      <c r="L27" s="12" t="s">
        <v>36</v>
      </c>
      <c r="M27" s="12" t="s">
        <v>2</v>
      </c>
      <c r="N27" s="12" t="s">
        <v>37</v>
      </c>
    </row>
    <row r="28" spans="1:18" s="5" customFormat="1" x14ac:dyDescent="0.3">
      <c r="A28" s="5" t="s">
        <v>39</v>
      </c>
      <c r="B28" s="27">
        <v>50000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0">
        <f>SUM(B28:M28)</f>
        <v>50000</v>
      </c>
    </row>
    <row r="29" spans="1:18" x14ac:dyDescent="0.3">
      <c r="A29" t="s">
        <v>40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0">
        <f t="shared" ref="N29:N37" si="8">SUM(B29:M29)</f>
        <v>0</v>
      </c>
    </row>
    <row r="30" spans="1:18" ht="15" thickBot="1" x14ac:dyDescent="0.35">
      <c r="A30" t="s">
        <v>41</v>
      </c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0">
        <f t="shared" si="8"/>
        <v>0</v>
      </c>
    </row>
    <row r="31" spans="1:18" ht="13.2" customHeight="1" x14ac:dyDescent="0.3">
      <c r="A31" t="s">
        <v>42</v>
      </c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0">
        <f t="shared" si="8"/>
        <v>0</v>
      </c>
      <c r="P31" s="14" t="s">
        <v>46</v>
      </c>
      <c r="Q31" s="15"/>
      <c r="R31" s="16"/>
    </row>
    <row r="32" spans="1:18" ht="15" thickBot="1" x14ac:dyDescent="0.35">
      <c r="A32" t="s">
        <v>43</v>
      </c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0">
        <f t="shared" si="8"/>
        <v>0</v>
      </c>
      <c r="P32" s="17"/>
      <c r="Q32" s="18"/>
      <c r="R32" s="19"/>
    </row>
    <row r="33" spans="1:14" x14ac:dyDescent="0.3">
      <c r="A33" t="s">
        <v>44</v>
      </c>
      <c r="B33" s="27"/>
      <c r="C33" s="27"/>
      <c r="D33" s="27"/>
      <c r="E33" s="27"/>
      <c r="F33" s="28"/>
      <c r="G33" s="28"/>
      <c r="H33" s="28"/>
      <c r="I33" s="28"/>
      <c r="J33" s="28"/>
      <c r="K33" s="28"/>
      <c r="L33" s="28"/>
      <c r="M33" s="28"/>
      <c r="N33" s="20">
        <f t="shared" si="8"/>
        <v>0</v>
      </c>
    </row>
    <row r="34" spans="1:14" x14ac:dyDescent="0.3">
      <c r="A34" t="s">
        <v>28</v>
      </c>
      <c r="B34" s="27"/>
      <c r="C34" s="27"/>
      <c r="D34" s="27"/>
      <c r="E34" s="27"/>
      <c r="F34" s="28"/>
      <c r="G34" s="28"/>
      <c r="H34" s="28"/>
      <c r="I34" s="28"/>
      <c r="J34" s="28"/>
      <c r="K34" s="28"/>
      <c r="L34" s="28"/>
      <c r="M34" s="28"/>
      <c r="N34" s="20">
        <f t="shared" si="8"/>
        <v>0</v>
      </c>
    </row>
    <row r="35" spans="1:14" x14ac:dyDescent="0.3">
      <c r="A35" t="s">
        <v>27</v>
      </c>
      <c r="B35" s="27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0">
        <f t="shared" si="8"/>
        <v>0</v>
      </c>
    </row>
    <row r="36" spans="1:14" x14ac:dyDescent="0.3">
      <c r="A36" t="s">
        <v>26</v>
      </c>
      <c r="B36" s="27"/>
      <c r="C36" s="27"/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0">
        <f t="shared" si="8"/>
        <v>0</v>
      </c>
    </row>
    <row r="37" spans="1:14" x14ac:dyDescent="0.3">
      <c r="A37" s="4" t="s">
        <v>45</v>
      </c>
      <c r="B37" s="20">
        <f>SUM(B28:B36)</f>
        <v>50000</v>
      </c>
      <c r="C37" s="20">
        <f t="shared" ref="C37:M37" si="9">SUM(C28:C36)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  <c r="H37" s="20">
        <f t="shared" si="9"/>
        <v>0</v>
      </c>
      <c r="I37" s="20">
        <f t="shared" si="9"/>
        <v>0</v>
      </c>
      <c r="J37" s="20">
        <f t="shared" si="9"/>
        <v>0</v>
      </c>
      <c r="K37" s="20">
        <f t="shared" si="9"/>
        <v>0</v>
      </c>
      <c r="L37" s="20">
        <f t="shared" si="9"/>
        <v>0</v>
      </c>
      <c r="M37" s="20">
        <f t="shared" si="9"/>
        <v>0</v>
      </c>
      <c r="N37" s="20">
        <f t="shared" si="8"/>
        <v>50000</v>
      </c>
    </row>
    <row r="38" spans="1:14" x14ac:dyDescent="0.3">
      <c r="B38" s="5"/>
      <c r="C38" s="5"/>
      <c r="D38" s="5"/>
      <c r="E38" s="5"/>
    </row>
  </sheetData>
  <mergeCells count="1">
    <mergeCell ref="P31:R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Roche</dc:creator>
  <cp:lastModifiedBy>Romily</cp:lastModifiedBy>
  <dcterms:created xsi:type="dcterms:W3CDTF">2018-08-31T17:55:45Z</dcterms:created>
  <dcterms:modified xsi:type="dcterms:W3CDTF">2019-03-20T22:09:38Z</dcterms:modified>
</cp:coreProperties>
</file>